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a\Desktop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13" i="1" l="1"/>
  <c r="C43" i="1" l="1"/>
  <c r="D9" i="1" s="1"/>
  <c r="D14" i="1" s="1"/>
  <c r="D5" i="1" l="1"/>
  <c r="D43" i="1" l="1"/>
  <c r="D7" i="1"/>
  <c r="D16" i="1" s="1"/>
</calcChain>
</file>

<file path=xl/sharedStrings.xml><?xml version="1.0" encoding="utf-8"?>
<sst xmlns="http://schemas.openxmlformats.org/spreadsheetml/2006/main" count="52" uniqueCount="45">
  <si>
    <t>Monthly</t>
  </si>
  <si>
    <t>Gas</t>
  </si>
  <si>
    <t>Electricity</t>
  </si>
  <si>
    <t>Sport</t>
  </si>
  <si>
    <t>Home &amp; Contents</t>
  </si>
  <si>
    <t>Water</t>
  </si>
  <si>
    <t>Credit Card Fee</t>
  </si>
  <si>
    <t>School</t>
  </si>
  <si>
    <t>Income Protection</t>
  </si>
  <si>
    <t>Council Rates</t>
  </si>
  <si>
    <t>Medical</t>
  </si>
  <si>
    <t>Vehicle</t>
  </si>
  <si>
    <t>Rego</t>
  </si>
  <si>
    <t>Fortnightly</t>
  </si>
  <si>
    <t>Insurance</t>
  </si>
  <si>
    <t>Pet</t>
  </si>
  <si>
    <t>Vehicles</t>
  </si>
  <si>
    <t>Health</t>
  </si>
  <si>
    <t>Eyes/Other</t>
  </si>
  <si>
    <t>Internet/Mobiles</t>
  </si>
  <si>
    <t>INFLOWS</t>
  </si>
  <si>
    <t>Other Income?</t>
  </si>
  <si>
    <t>OUTFLOWS</t>
  </si>
  <si>
    <t>Holidays</t>
  </si>
  <si>
    <t>Home Maintenance</t>
  </si>
  <si>
    <t>ANNUAL - BUDGETED</t>
  </si>
  <si>
    <t>ANNUAL - ACTUAL</t>
  </si>
  <si>
    <t>Service/s</t>
  </si>
  <si>
    <t>Spotify/Netflix/Kayo etc</t>
  </si>
  <si>
    <t>Uniform/Books etc</t>
  </si>
  <si>
    <t>High School</t>
  </si>
  <si>
    <t>Primary School</t>
  </si>
  <si>
    <t>Mortgage</t>
  </si>
  <si>
    <t>Child 1 - Basketball</t>
  </si>
  <si>
    <t>Child 2 - Netball</t>
  </si>
  <si>
    <t>Parents - Hockey</t>
  </si>
  <si>
    <t>SURPLUS</t>
  </si>
  <si>
    <t>Footy Membership</t>
  </si>
  <si>
    <t>REGULAR BILLS</t>
  </si>
  <si>
    <t>Regular Bills (See below)</t>
  </si>
  <si>
    <t>Discretionary</t>
  </si>
  <si>
    <t>Total (annual)</t>
  </si>
  <si>
    <t>Net Salary 1</t>
  </si>
  <si>
    <t>Net Salary 2</t>
  </si>
  <si>
    <r>
      <t xml:space="preserve">This spreadsheet is a simple guide you can use to develop your budget. Replace the figures in the column with your expenses.
For a more indepth overview of your budget and spending, please email </t>
    </r>
    <r>
      <rPr>
        <b/>
        <sz val="11"/>
        <color theme="1"/>
        <rFont val="Calibri"/>
        <family val="2"/>
        <scheme val="minor"/>
      </rPr>
      <t>enquiries@armada.com.au</t>
    </r>
    <r>
      <rPr>
        <sz val="11"/>
        <color theme="1"/>
        <rFont val="Calibri"/>
        <family val="2"/>
        <scheme val="minor"/>
      </rPr>
      <t xml:space="preserve"> to arrange a meeting with our Budgeting expert.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</si>
</sst>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64" fontId="1" fillId="0" borderId="5" xfId="0" applyNumberFormat="1" applyFont="1" applyBorder="1"/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9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J29" sqref="J29"/>
    </sheetView>
  </sheetViews>
  <sheetFormatPr defaultRowHeight="15" x14ac:dyDescent="0.25"/>
  <cols>
    <col min="1" max="1" width="23" bestFit="1" customWidth="1"/>
    <col min="2" max="2" width="20.7109375" bestFit="1" customWidth="1"/>
    <col min="3" max="3" width="19.85546875" customWidth="1"/>
    <col min="4" max="4" width="17.5703125" bestFit="1" customWidth="1"/>
  </cols>
  <sheetData>
    <row r="1" spans="1:14" ht="23.25" x14ac:dyDescent="0.35">
      <c r="A1" s="13">
        <v>2024</v>
      </c>
      <c r="B1" s="13"/>
      <c r="C1" s="13"/>
      <c r="D1" s="13"/>
      <c r="F1" s="15"/>
      <c r="G1" s="16"/>
      <c r="H1" s="16"/>
      <c r="I1" s="16"/>
      <c r="J1" s="16"/>
      <c r="K1" s="16"/>
      <c r="L1" s="16"/>
      <c r="M1" s="16"/>
      <c r="N1" s="17"/>
    </row>
    <row r="2" spans="1:14" x14ac:dyDescent="0.25">
      <c r="A2" s="6" t="s">
        <v>20</v>
      </c>
      <c r="F2" s="23" t="s">
        <v>44</v>
      </c>
      <c r="G2" s="24"/>
      <c r="H2" s="24"/>
      <c r="I2" s="24"/>
      <c r="J2" s="24"/>
      <c r="K2" s="24"/>
      <c r="L2" s="24"/>
      <c r="M2" s="24"/>
      <c r="N2" s="25"/>
    </row>
    <row r="3" spans="1:14" x14ac:dyDescent="0.25">
      <c r="B3" t="s">
        <v>0</v>
      </c>
      <c r="C3" t="s">
        <v>13</v>
      </c>
      <c r="D3" t="s">
        <v>41</v>
      </c>
      <c r="F3" s="23"/>
      <c r="G3" s="24"/>
      <c r="H3" s="24"/>
      <c r="I3" s="24"/>
      <c r="J3" s="24"/>
      <c r="K3" s="24"/>
      <c r="L3" s="24"/>
      <c r="M3" s="24"/>
      <c r="N3" s="25"/>
    </row>
    <row r="4" spans="1:14" x14ac:dyDescent="0.25">
      <c r="A4" t="s">
        <v>42</v>
      </c>
      <c r="B4" s="1">
        <v>12000</v>
      </c>
      <c r="C4" s="1"/>
      <c r="D4" s="1">
        <f>B4*12</f>
        <v>144000</v>
      </c>
      <c r="F4" s="23"/>
      <c r="G4" s="24"/>
      <c r="H4" s="24"/>
      <c r="I4" s="24"/>
      <c r="J4" s="24"/>
      <c r="K4" s="24"/>
      <c r="L4" s="24"/>
      <c r="M4" s="24"/>
      <c r="N4" s="25"/>
    </row>
    <row r="5" spans="1:14" x14ac:dyDescent="0.25">
      <c r="A5" t="s">
        <v>43</v>
      </c>
      <c r="B5" s="1"/>
      <c r="C5" s="1">
        <v>1800</v>
      </c>
      <c r="D5" s="1">
        <f>C5*26</f>
        <v>46800</v>
      </c>
      <c r="F5" s="23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t="s">
        <v>21</v>
      </c>
      <c r="B6" s="1"/>
      <c r="C6" s="1"/>
      <c r="D6" s="1">
        <v>0</v>
      </c>
      <c r="F6" s="23"/>
      <c r="G6" s="24"/>
      <c r="H6" s="24"/>
      <c r="I6" s="24"/>
      <c r="J6" s="24"/>
      <c r="K6" s="24"/>
      <c r="L6" s="24"/>
      <c r="M6" s="24"/>
      <c r="N6" s="25"/>
    </row>
    <row r="7" spans="1:14" x14ac:dyDescent="0.25">
      <c r="B7" s="1"/>
      <c r="C7" s="1"/>
      <c r="D7" s="9">
        <f>SUM(D4:D6)</f>
        <v>190800</v>
      </c>
      <c r="F7" s="23"/>
      <c r="G7" s="24"/>
      <c r="H7" s="24"/>
      <c r="I7" s="24"/>
      <c r="J7" s="24"/>
      <c r="K7" s="24"/>
      <c r="L7" s="24"/>
      <c r="M7" s="24"/>
      <c r="N7" s="25"/>
    </row>
    <row r="8" spans="1:14" x14ac:dyDescent="0.25">
      <c r="A8" s="6" t="s">
        <v>22</v>
      </c>
      <c r="B8" s="1"/>
      <c r="C8" s="1"/>
      <c r="D8" s="1"/>
      <c r="F8" s="18"/>
      <c r="G8" s="14"/>
      <c r="H8" s="14"/>
      <c r="I8" s="14"/>
      <c r="J8" s="14"/>
      <c r="K8" s="14"/>
      <c r="L8" s="14"/>
      <c r="M8" s="14"/>
      <c r="N8" s="19"/>
    </row>
    <row r="9" spans="1:14" x14ac:dyDescent="0.25">
      <c r="A9" t="s">
        <v>39</v>
      </c>
      <c r="B9" s="1"/>
      <c r="C9" s="1"/>
      <c r="D9" s="1">
        <f>C43</f>
        <v>74700</v>
      </c>
      <c r="F9" s="18"/>
      <c r="G9" s="14"/>
      <c r="H9" s="14"/>
      <c r="I9" s="14"/>
      <c r="J9" s="14"/>
      <c r="K9" s="14"/>
      <c r="L9" s="14"/>
      <c r="M9" s="14"/>
      <c r="N9" s="19"/>
    </row>
    <row r="10" spans="1:14" x14ac:dyDescent="0.25">
      <c r="A10" t="s">
        <v>23</v>
      </c>
      <c r="B10" s="1"/>
      <c r="C10" s="1"/>
      <c r="D10" s="1">
        <v>10000</v>
      </c>
      <c r="F10" s="18"/>
      <c r="G10" s="14"/>
      <c r="H10" s="14"/>
      <c r="I10" s="14"/>
      <c r="J10" s="14"/>
      <c r="K10" s="14"/>
      <c r="L10" s="14"/>
      <c r="M10" s="14"/>
      <c r="N10" s="19"/>
    </row>
    <row r="11" spans="1:14" x14ac:dyDescent="0.25">
      <c r="A11" t="s">
        <v>24</v>
      </c>
      <c r="B11" s="1"/>
      <c r="C11" s="1"/>
      <c r="D11" s="1">
        <v>4000</v>
      </c>
      <c r="F11" s="18"/>
      <c r="G11" s="14"/>
      <c r="H11" s="14"/>
      <c r="I11" s="14"/>
      <c r="J11" s="14"/>
      <c r="K11" s="14"/>
      <c r="L11" s="14"/>
      <c r="M11" s="14"/>
      <c r="N11" s="19"/>
    </row>
    <row r="12" spans="1:14" x14ac:dyDescent="0.25">
      <c r="A12" t="s">
        <v>10</v>
      </c>
      <c r="B12" s="1"/>
      <c r="C12" s="1"/>
      <c r="D12" s="1">
        <v>3000</v>
      </c>
      <c r="F12" s="18"/>
      <c r="G12" s="14"/>
      <c r="H12" s="14"/>
      <c r="I12" s="14"/>
      <c r="J12" s="14"/>
      <c r="K12" s="14"/>
      <c r="L12" s="14"/>
      <c r="M12" s="14"/>
      <c r="N12" s="19"/>
    </row>
    <row r="13" spans="1:14" x14ac:dyDescent="0.25">
      <c r="A13" t="s">
        <v>40</v>
      </c>
      <c r="B13" s="1"/>
      <c r="C13" s="1">
        <v>1000</v>
      </c>
      <c r="D13" s="1">
        <f>C13*26</f>
        <v>26000</v>
      </c>
      <c r="F13" s="18"/>
      <c r="G13" s="14"/>
      <c r="H13" s="14"/>
      <c r="I13" s="14"/>
      <c r="J13" s="14"/>
      <c r="K13" s="14"/>
      <c r="L13" s="14"/>
      <c r="M13" s="14"/>
      <c r="N13" s="19"/>
    </row>
    <row r="14" spans="1:14" x14ac:dyDescent="0.25">
      <c r="B14" s="1"/>
      <c r="C14" s="1"/>
      <c r="D14" s="9">
        <f>SUM(D9:D13)</f>
        <v>117700</v>
      </c>
      <c r="F14" s="18"/>
      <c r="G14" s="14"/>
      <c r="H14" s="14"/>
      <c r="I14" s="14"/>
      <c r="J14" s="14"/>
      <c r="K14" s="14"/>
      <c r="L14" s="14"/>
      <c r="M14" s="14"/>
      <c r="N14" s="19"/>
    </row>
    <row r="15" spans="1:14" ht="15.75" thickBot="1" x14ac:dyDescent="0.3">
      <c r="B15" s="1"/>
      <c r="C15" s="1"/>
      <c r="D15" s="1"/>
      <c r="F15" s="18"/>
      <c r="G15" s="14"/>
      <c r="H15" s="14"/>
      <c r="I15" s="14"/>
      <c r="J15" s="14"/>
      <c r="K15" s="14"/>
      <c r="L15" s="14"/>
      <c r="M15" s="14"/>
      <c r="N15" s="19"/>
    </row>
    <row r="16" spans="1:14" ht="15.75" thickBot="1" x14ac:dyDescent="0.3">
      <c r="A16" s="6" t="s">
        <v>36</v>
      </c>
      <c r="B16" s="1"/>
      <c r="C16" s="1"/>
      <c r="D16" s="10">
        <f>D7-D14</f>
        <v>73100</v>
      </c>
      <c r="F16" s="18"/>
      <c r="G16" s="14"/>
      <c r="H16" s="14"/>
      <c r="I16" s="14"/>
      <c r="J16" s="14"/>
      <c r="K16" s="14"/>
      <c r="L16" s="14"/>
      <c r="M16" s="14"/>
      <c r="N16" s="19"/>
    </row>
    <row r="17" spans="1:14" x14ac:dyDescent="0.25">
      <c r="F17" s="18"/>
      <c r="G17" s="14"/>
      <c r="H17" s="14"/>
      <c r="I17" s="14"/>
      <c r="J17" s="14"/>
      <c r="K17" s="14"/>
      <c r="L17" s="14"/>
      <c r="M17" s="14"/>
      <c r="N17" s="19"/>
    </row>
    <row r="18" spans="1:14" ht="15.75" thickBot="1" x14ac:dyDescent="0.3">
      <c r="A18" s="6" t="s">
        <v>38</v>
      </c>
      <c r="C18" s="7" t="s">
        <v>25</v>
      </c>
      <c r="D18" s="7" t="s">
        <v>26</v>
      </c>
      <c r="F18" s="20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t="s">
        <v>1</v>
      </c>
      <c r="C19" s="8">
        <v>700</v>
      </c>
      <c r="D19" s="8">
        <v>700</v>
      </c>
    </row>
    <row r="20" spans="1:14" x14ac:dyDescent="0.25">
      <c r="A20" t="s">
        <v>2</v>
      </c>
      <c r="C20" s="8">
        <v>2500</v>
      </c>
      <c r="D20" s="8">
        <v>2500</v>
      </c>
    </row>
    <row r="21" spans="1:14" x14ac:dyDescent="0.25">
      <c r="A21" t="s">
        <v>5</v>
      </c>
      <c r="C21" s="8">
        <v>2000</v>
      </c>
      <c r="D21" s="8">
        <v>2000</v>
      </c>
    </row>
    <row r="22" spans="1:14" x14ac:dyDescent="0.25">
      <c r="A22" t="s">
        <v>9</v>
      </c>
      <c r="C22" s="8">
        <v>1900</v>
      </c>
      <c r="D22" s="8">
        <v>1900</v>
      </c>
    </row>
    <row r="23" spans="1:14" x14ac:dyDescent="0.25">
      <c r="A23" t="s">
        <v>37</v>
      </c>
      <c r="C23" s="8">
        <v>700</v>
      </c>
      <c r="D23" s="8">
        <v>700</v>
      </c>
    </row>
    <row r="24" spans="1:14" x14ac:dyDescent="0.25">
      <c r="A24" t="s">
        <v>6</v>
      </c>
      <c r="C24" s="8">
        <v>500</v>
      </c>
      <c r="D24" s="8">
        <v>500</v>
      </c>
    </row>
    <row r="25" spans="1:14" x14ac:dyDescent="0.25">
      <c r="A25" t="s">
        <v>10</v>
      </c>
      <c r="B25" t="s">
        <v>18</v>
      </c>
      <c r="C25" s="8">
        <v>1000</v>
      </c>
      <c r="D25" s="8">
        <v>1000</v>
      </c>
    </row>
    <row r="26" spans="1:14" x14ac:dyDescent="0.25">
      <c r="A26" t="s">
        <v>11</v>
      </c>
      <c r="B26" t="s">
        <v>12</v>
      </c>
      <c r="C26" s="8">
        <v>500</v>
      </c>
      <c r="D26" s="8">
        <v>500</v>
      </c>
    </row>
    <row r="27" spans="1:14" x14ac:dyDescent="0.25">
      <c r="A27" t="s">
        <v>11</v>
      </c>
      <c r="B27" t="s">
        <v>27</v>
      </c>
      <c r="C27" s="8">
        <v>2000</v>
      </c>
      <c r="D27" s="8">
        <v>2000</v>
      </c>
    </row>
    <row r="28" spans="1:14" x14ac:dyDescent="0.25">
      <c r="A28" t="s">
        <v>14</v>
      </c>
      <c r="B28" t="s">
        <v>8</v>
      </c>
      <c r="C28" s="8">
        <v>1600</v>
      </c>
      <c r="D28" s="8">
        <v>1600</v>
      </c>
    </row>
    <row r="29" spans="1:14" x14ac:dyDescent="0.25">
      <c r="A29" t="s">
        <v>14</v>
      </c>
      <c r="B29" t="s">
        <v>15</v>
      </c>
      <c r="C29" s="8">
        <v>500</v>
      </c>
      <c r="D29" s="8">
        <v>500</v>
      </c>
    </row>
    <row r="30" spans="1:14" x14ac:dyDescent="0.25">
      <c r="A30" t="s">
        <v>14</v>
      </c>
      <c r="B30" t="s">
        <v>4</v>
      </c>
      <c r="C30" s="8">
        <v>1300</v>
      </c>
      <c r="D30" s="8">
        <v>1300</v>
      </c>
    </row>
    <row r="31" spans="1:14" x14ac:dyDescent="0.25">
      <c r="A31" t="s">
        <v>14</v>
      </c>
      <c r="B31" t="s">
        <v>16</v>
      </c>
      <c r="C31" s="8">
        <v>2000</v>
      </c>
      <c r="D31" s="8">
        <v>2000</v>
      </c>
    </row>
    <row r="32" spans="1:14" x14ac:dyDescent="0.25">
      <c r="A32" t="s">
        <v>14</v>
      </c>
      <c r="B32" t="s">
        <v>17</v>
      </c>
      <c r="C32" s="8">
        <v>4000</v>
      </c>
      <c r="D32" s="8">
        <v>4000</v>
      </c>
    </row>
    <row r="33" spans="1:4" x14ac:dyDescent="0.25">
      <c r="A33" t="s">
        <v>28</v>
      </c>
      <c r="C33" s="8">
        <v>400</v>
      </c>
      <c r="D33" s="8">
        <v>400</v>
      </c>
    </row>
    <row r="34" spans="1:4" x14ac:dyDescent="0.25">
      <c r="A34" t="s">
        <v>19</v>
      </c>
      <c r="C34" s="8">
        <v>2200</v>
      </c>
      <c r="D34" s="8">
        <v>2200</v>
      </c>
    </row>
    <row r="35" spans="1:4" x14ac:dyDescent="0.25">
      <c r="A35" t="s">
        <v>32</v>
      </c>
      <c r="C35" s="8">
        <v>24000</v>
      </c>
      <c r="D35" s="8">
        <v>24000</v>
      </c>
    </row>
    <row r="36" spans="1:4" x14ac:dyDescent="0.25">
      <c r="A36" t="s">
        <v>7</v>
      </c>
      <c r="B36" t="s">
        <v>30</v>
      </c>
      <c r="C36" s="8">
        <v>18000</v>
      </c>
      <c r="D36" s="8">
        <v>18000</v>
      </c>
    </row>
    <row r="37" spans="1:4" x14ac:dyDescent="0.25">
      <c r="B37" t="s">
        <v>31</v>
      </c>
      <c r="C37" s="8">
        <v>5000</v>
      </c>
      <c r="D37" s="8">
        <v>5000</v>
      </c>
    </row>
    <row r="38" spans="1:4" x14ac:dyDescent="0.25">
      <c r="B38" t="s">
        <v>29</v>
      </c>
      <c r="C38" s="8">
        <v>2000</v>
      </c>
      <c r="D38" s="8">
        <v>2000</v>
      </c>
    </row>
    <row r="39" spans="1:4" x14ac:dyDescent="0.25">
      <c r="A39" t="s">
        <v>3</v>
      </c>
      <c r="B39" t="s">
        <v>33</v>
      </c>
      <c r="C39" s="8">
        <v>400</v>
      </c>
      <c r="D39" s="8">
        <v>400</v>
      </c>
    </row>
    <row r="40" spans="1:4" x14ac:dyDescent="0.25">
      <c r="B40" t="s">
        <v>34</v>
      </c>
      <c r="C40" s="8">
        <v>400</v>
      </c>
      <c r="D40" s="8">
        <v>400</v>
      </c>
    </row>
    <row r="41" spans="1:4" x14ac:dyDescent="0.25">
      <c r="B41" t="s">
        <v>35</v>
      </c>
      <c r="C41" s="8">
        <v>1100</v>
      </c>
      <c r="D41" s="8">
        <v>1100</v>
      </c>
    </row>
    <row r="42" spans="1:4" x14ac:dyDescent="0.25">
      <c r="C42" s="1"/>
      <c r="D42" s="1"/>
    </row>
    <row r="43" spans="1:4" x14ac:dyDescent="0.25">
      <c r="A43" s="2" t="s">
        <v>38</v>
      </c>
      <c r="B43" s="3"/>
      <c r="C43" s="11">
        <f>SUM(C19:C42)</f>
        <v>74700</v>
      </c>
      <c r="D43" s="11">
        <f>SUM(D19:D42)</f>
        <v>74700</v>
      </c>
    </row>
    <row r="44" spans="1:4" x14ac:dyDescent="0.25">
      <c r="A44" s="4"/>
      <c r="B44" s="5"/>
      <c r="C44" s="12"/>
      <c r="D44" s="12"/>
    </row>
  </sheetData>
  <mergeCells count="2">
    <mergeCell ref="A1:D1"/>
    <mergeCell ref="F2:N7"/>
  </mergeCells>
  <pageMargins left="0.70866141732283472" right="0.70866141732283472" top="0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Berry</dc:creator>
  <cp:lastModifiedBy>Courtney Davidson</cp:lastModifiedBy>
  <cp:lastPrinted>2017-09-21T09:29:04Z</cp:lastPrinted>
  <dcterms:created xsi:type="dcterms:W3CDTF">2017-09-21T02:27:33Z</dcterms:created>
  <dcterms:modified xsi:type="dcterms:W3CDTF">2024-01-31T05:37:40Z</dcterms:modified>
</cp:coreProperties>
</file>